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120" yWindow="-120" windowWidth="19425" windowHeight="11025" firstSheet="1" activeTab="1"/>
  </bookViews>
  <sheets>
    <sheet name="Riepilogo Regionale " sheetId="28" r:id="rId1"/>
    <sheet name="Emilia Romagna" sheetId="13" r:id="rId2"/>
  </sheets>
  <externalReferences>
    <externalReference r:id="rId3"/>
  </externalReferences>
  <definedNames>
    <definedName name="CLC" localSheetId="1">'[1]Comune II Grado'!#REF!</definedName>
    <definedName name="CLC">'[1]Comune II Grado'!#REF!</definedName>
    <definedName name="IGrado_clc" localSheetId="1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8"/>
  <c r="B21"/>
  <c r="E13" i="13" l="1"/>
  <c r="E7"/>
  <c r="E15" l="1"/>
  <c r="H13"/>
  <c r="G13"/>
  <c r="F13"/>
  <c r="D13"/>
  <c r="C13"/>
  <c r="B13"/>
  <c r="H7"/>
  <c r="G7"/>
  <c r="F7"/>
  <c r="F15" s="1"/>
  <c r="D7"/>
  <c r="C7"/>
  <c r="B7"/>
  <c r="C15" l="1"/>
  <c r="D15"/>
  <c r="G15"/>
  <c r="H15"/>
  <c r="I15" s="1"/>
  <c r="B15"/>
</calcChain>
</file>

<file path=xl/sharedStrings.xml><?xml version="1.0" encoding="utf-8"?>
<sst xmlns="http://schemas.openxmlformats.org/spreadsheetml/2006/main" count="50" uniqueCount="44">
  <si>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</si>
  <si>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</si>
  <si>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</si>
  <si>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</si>
  <si>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</si>
  <si>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</si>
  <si>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</si>
  <si>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</si>
  <si>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</si>
  <si>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</si>
  <si>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</si>
  <si>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</si>
  <si>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</si>
  <si>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</si>
  <si>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</si>
  <si>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</si>
  <si>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</si>
  <si>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</si>
  <si>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</si>
  <si>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</si>
  <si>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</si>
  <si>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</si>
  <si>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</si>
  <si>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</si>
  <si>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</si>
  <si>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</si>
  <si>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</si>
  <si>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</si>
  <si>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</si>
  <si>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</si>
  <si>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</si>
  <si>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</si>
  <si>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</si>
  <si>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</si>
  <si>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</si>
  <si>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</si>
  <si>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</si>
  <si>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</si>
  <si>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</si>
  <si>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</si>
  <si>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</si>
  <si>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</si>
  <si>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2021.22</t>
  </si>
  <si>
    <t>POSTI              OD 2021/22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</si>
</sst>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D4" sqref="D4"/>
    </sheetView>
  </sheetViews>
  <sheetFormatPr defaultRowHeight="1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>
      <c r="A1" s="22" t="s">
        <v>40</v>
      </c>
      <c r="B1" s="23" t="s">
        <v>41</v>
      </c>
      <c r="C1" s="23" t="s">
        <v>42</v>
      </c>
    </row>
    <row r="2" spans="1:3">
      <c r="A2" s="26" t="s">
        <v>21</v>
      </c>
      <c r="B2" s="27">
        <v>1584</v>
      </c>
      <c r="C2" s="32">
        <v>1578</v>
      </c>
    </row>
    <row r="3" spans="1:3">
      <c r="A3" s="28" t="s">
        <v>22</v>
      </c>
      <c r="B3" s="29">
        <v>809</v>
      </c>
      <c r="C3" s="33">
        <v>806</v>
      </c>
    </row>
    <row r="4" spans="1:3">
      <c r="A4" s="30" t="s">
        <v>23</v>
      </c>
      <c r="B4" s="31">
        <v>2234</v>
      </c>
      <c r="C4" s="32">
        <v>2226</v>
      </c>
    </row>
    <row r="5" spans="1:3">
      <c r="A5" s="28" t="s">
        <v>24</v>
      </c>
      <c r="B5" s="29">
        <v>6461</v>
      </c>
      <c r="C5" s="33">
        <v>6438</v>
      </c>
    </row>
    <row r="6" spans="1:3">
      <c r="A6" s="30" t="s">
        <v>25</v>
      </c>
      <c r="B6" s="31">
        <v>9453</v>
      </c>
      <c r="C6" s="32">
        <v>9419</v>
      </c>
    </row>
    <row r="7" spans="1:3">
      <c r="A7" s="28" t="s">
        <v>26</v>
      </c>
      <c r="B7" s="29">
        <v>2553</v>
      </c>
      <c r="C7" s="33">
        <v>2544</v>
      </c>
    </row>
    <row r="8" spans="1:3">
      <c r="A8" s="30" t="s">
        <v>27</v>
      </c>
      <c r="B8" s="31">
        <v>10725</v>
      </c>
      <c r="C8" s="32">
        <v>10686</v>
      </c>
    </row>
    <row r="9" spans="1:3">
      <c r="A9" s="28" t="s">
        <v>28</v>
      </c>
      <c r="B9" s="29">
        <v>3660</v>
      </c>
      <c r="C9" s="33">
        <v>3647</v>
      </c>
    </row>
    <row r="10" spans="1:3">
      <c r="A10" s="30" t="s">
        <v>29</v>
      </c>
      <c r="B10" s="31">
        <v>25913</v>
      </c>
      <c r="C10" s="32">
        <v>25818</v>
      </c>
    </row>
    <row r="11" spans="1:3">
      <c r="A11" s="28" t="s">
        <v>30</v>
      </c>
      <c r="B11" s="29">
        <v>2707</v>
      </c>
      <c r="C11" s="33">
        <v>2697</v>
      </c>
    </row>
    <row r="12" spans="1:3">
      <c r="A12" s="30" t="s">
        <v>31</v>
      </c>
      <c r="B12" s="31">
        <v>422</v>
      </c>
      <c r="C12" s="32">
        <v>420</v>
      </c>
    </row>
    <row r="13" spans="1:3">
      <c r="A13" s="28" t="s">
        <v>32</v>
      </c>
      <c r="B13" s="29">
        <v>11025</v>
      </c>
      <c r="C13" s="33">
        <v>10985</v>
      </c>
    </row>
    <row r="14" spans="1:3">
      <c r="A14" s="30" t="s">
        <v>33</v>
      </c>
      <c r="B14" s="31">
        <v>5190</v>
      </c>
      <c r="C14" s="32">
        <v>5171</v>
      </c>
    </row>
    <row r="15" spans="1:3">
      <c r="A15" s="28" t="s">
        <v>34</v>
      </c>
      <c r="B15" s="29">
        <v>3963</v>
      </c>
      <c r="C15" s="33">
        <v>3949</v>
      </c>
    </row>
    <row r="16" spans="1:3">
      <c r="A16" s="30" t="s">
        <v>35</v>
      </c>
      <c r="B16" s="31">
        <v>4227</v>
      </c>
      <c r="C16" s="32">
        <v>4212</v>
      </c>
    </row>
    <row r="17" spans="1:3">
      <c r="A17" s="28" t="s">
        <v>36</v>
      </c>
      <c r="B17" s="29">
        <v>8458</v>
      </c>
      <c r="C17" s="33">
        <v>8427</v>
      </c>
    </row>
    <row r="18" spans="1:3">
      <c r="A18" s="30" t="s">
        <v>37</v>
      </c>
      <c r="B18" s="31">
        <v>1544</v>
      </c>
      <c r="C18" s="32">
        <v>1538</v>
      </c>
    </row>
    <row r="19" spans="1:3">
      <c r="A19" s="28" t="s">
        <v>38</v>
      </c>
      <c r="B19" s="29">
        <v>11955</v>
      </c>
      <c r="C19" s="33">
        <v>11912</v>
      </c>
    </row>
    <row r="20" spans="1:3" ht="9.6" customHeight="1">
      <c r="A20" s="21"/>
      <c r="B20" s="21"/>
      <c r="C20" s="21"/>
    </row>
    <row r="21" spans="1:3">
      <c r="A21" s="24" t="s">
        <v>14</v>
      </c>
      <c r="B21" s="25">
        <f>SUM(B2:B20)</f>
        <v>112883</v>
      </c>
      <c r="C21" s="25">
        <f>SUM(C2:C20)</f>
        <v>112473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5" sqref="J15"/>
    </sheetView>
  </sheetViews>
  <sheetFormatPr defaultRowHeight="15"/>
  <cols>
    <col min="1" max="1" width="19" bestFit="1" customWidth="1"/>
    <col min="2" max="2" width="12.140625" customWidth="1"/>
    <col min="3" max="3" width="11.5703125" customWidth="1"/>
    <col min="4" max="4" width="17.5703125" customWidth="1"/>
    <col min="5" max="5" width="17.5703125" style="37" customWidth="1"/>
    <col min="6" max="6" width="11.85546875" customWidth="1"/>
    <col min="7" max="7" width="14.5703125" customWidth="1"/>
    <col min="8" max="8" width="9.140625" customWidth="1"/>
    <col min="9" max="9" width="13.42578125" customWidth="1"/>
    <col min="10" max="10" width="13" customWidth="1"/>
    <col min="11" max="11" width="1.28515625" customWidth="1"/>
  </cols>
  <sheetData>
    <row r="1" spans="1:10" ht="42.6" customHeight="1">
      <c r="B1" s="43" t="s">
        <v>43</v>
      </c>
      <c r="C1" s="1" t="s">
        <v>18</v>
      </c>
      <c r="D1" s="1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34" t="s">
        <v>39</v>
      </c>
    </row>
    <row r="2" spans="1:10">
      <c r="B2" s="2" t="s">
        <v>4</v>
      </c>
      <c r="C2" s="2" t="s">
        <v>5</v>
      </c>
      <c r="D2" s="2" t="s">
        <v>6</v>
      </c>
      <c r="E2" s="40" t="s">
        <v>7</v>
      </c>
      <c r="F2" s="40" t="s">
        <v>17</v>
      </c>
      <c r="G2" s="40"/>
      <c r="H2" s="40"/>
      <c r="I2" s="40" t="s">
        <v>19</v>
      </c>
      <c r="J2" s="35" t="s">
        <v>20</v>
      </c>
    </row>
    <row r="3" spans="1:10">
      <c r="A3" s="4" t="s">
        <v>8</v>
      </c>
      <c r="B3" s="5">
        <v>4408</v>
      </c>
      <c r="C3" s="5">
        <v>4210</v>
      </c>
      <c r="D3" s="5">
        <v>0</v>
      </c>
      <c r="E3" s="38"/>
      <c r="F3" s="5">
        <v>4210</v>
      </c>
      <c r="G3" s="5">
        <v>198</v>
      </c>
      <c r="H3" s="5">
        <v>0</v>
      </c>
      <c r="I3" s="19"/>
      <c r="J3" s="18"/>
    </row>
    <row r="4" spans="1:10">
      <c r="A4" s="4" t="s">
        <v>9</v>
      </c>
      <c r="B4" s="5">
        <v>15768</v>
      </c>
      <c r="C4" s="5">
        <v>14593</v>
      </c>
      <c r="D4" s="5">
        <v>0</v>
      </c>
      <c r="E4" s="38"/>
      <c r="F4" s="5">
        <v>14593</v>
      </c>
      <c r="G4" s="5">
        <v>1175</v>
      </c>
      <c r="H4" s="5">
        <v>0</v>
      </c>
      <c r="I4" s="19"/>
      <c r="J4" s="18"/>
    </row>
    <row r="5" spans="1:10">
      <c r="A5" s="4" t="s">
        <v>10</v>
      </c>
      <c r="B5" s="5">
        <v>8859</v>
      </c>
      <c r="C5" s="5">
        <v>6756</v>
      </c>
      <c r="D5" s="5">
        <v>0</v>
      </c>
      <c r="E5" s="38"/>
      <c r="F5" s="5">
        <v>6756</v>
      </c>
      <c r="G5" s="5">
        <v>2103</v>
      </c>
      <c r="H5" s="5">
        <v>0</v>
      </c>
      <c r="I5" s="19"/>
      <c r="J5" s="18"/>
    </row>
    <row r="6" spans="1:10">
      <c r="A6" s="4" t="s">
        <v>11</v>
      </c>
      <c r="B6" s="5">
        <v>16172</v>
      </c>
      <c r="C6" s="5">
        <v>12947</v>
      </c>
      <c r="D6" s="5">
        <v>1</v>
      </c>
      <c r="E6" s="38">
        <v>1</v>
      </c>
      <c r="F6" s="5">
        <v>12949</v>
      </c>
      <c r="G6" s="5">
        <v>3231</v>
      </c>
      <c r="H6" s="5">
        <v>8</v>
      </c>
      <c r="I6" s="18"/>
      <c r="J6" s="18"/>
    </row>
    <row r="7" spans="1:10">
      <c r="A7" s="6" t="s">
        <v>12</v>
      </c>
      <c r="B7" s="7">
        <f>SUM(B3:B6)</f>
        <v>45207</v>
      </c>
      <c r="C7" s="7">
        <f t="shared" ref="C7:G7" si="0">SUM(C3:C6)</f>
        <v>38506</v>
      </c>
      <c r="D7" s="7">
        <f t="shared" si="0"/>
        <v>1</v>
      </c>
      <c r="E7" s="41">
        <f t="shared" si="0"/>
        <v>1</v>
      </c>
      <c r="F7" s="7">
        <f t="shared" si="0"/>
        <v>38508</v>
      </c>
      <c r="G7" s="7">
        <f t="shared" si="0"/>
        <v>6707</v>
      </c>
      <c r="H7" s="7">
        <f>SUM(H3:H6)</f>
        <v>8</v>
      </c>
      <c r="I7" s="19"/>
      <c r="J7" s="18"/>
    </row>
    <row r="8" spans="1:10" ht="6.6" customHeight="1">
      <c r="G8" s="3"/>
      <c r="H8" s="3"/>
      <c r="I8" s="19"/>
      <c r="J8" s="18"/>
    </row>
    <row r="9" spans="1:10">
      <c r="A9" s="8" t="s">
        <v>8</v>
      </c>
      <c r="B9" s="9">
        <v>317</v>
      </c>
      <c r="C9" s="9">
        <v>242</v>
      </c>
      <c r="D9" s="9">
        <v>0</v>
      </c>
      <c r="E9" s="39"/>
      <c r="F9" s="9">
        <v>242</v>
      </c>
      <c r="G9" s="9">
        <v>75</v>
      </c>
      <c r="H9" s="9">
        <v>0</v>
      </c>
      <c r="I9" s="19"/>
      <c r="J9" s="18"/>
    </row>
    <row r="10" spans="1:10">
      <c r="A10" s="8" t="s">
        <v>9</v>
      </c>
      <c r="B10" s="9">
        <v>2321</v>
      </c>
      <c r="C10" s="9">
        <v>1461</v>
      </c>
      <c r="D10" s="9">
        <v>0</v>
      </c>
      <c r="E10" s="39"/>
      <c r="F10" s="9">
        <v>1461</v>
      </c>
      <c r="G10" s="9">
        <v>860</v>
      </c>
      <c r="H10" s="9">
        <v>0</v>
      </c>
      <c r="I10" s="19"/>
      <c r="J10" s="18"/>
    </row>
    <row r="11" spans="1:10">
      <c r="A11" s="8" t="s">
        <v>10</v>
      </c>
      <c r="B11" s="9">
        <v>1637</v>
      </c>
      <c r="C11" s="9">
        <v>683</v>
      </c>
      <c r="D11" s="9">
        <v>0</v>
      </c>
      <c r="E11" s="39"/>
      <c r="F11" s="9">
        <v>683</v>
      </c>
      <c r="G11" s="9">
        <v>954</v>
      </c>
      <c r="H11" s="9">
        <v>0</v>
      </c>
      <c r="I11" s="19"/>
      <c r="J11" s="18"/>
    </row>
    <row r="12" spans="1:10">
      <c r="A12" s="8" t="s">
        <v>11</v>
      </c>
      <c r="B12" s="9">
        <v>2046</v>
      </c>
      <c r="C12" s="9">
        <v>1181</v>
      </c>
      <c r="D12" s="9">
        <v>0</v>
      </c>
      <c r="E12" s="39"/>
      <c r="F12" s="9">
        <v>1181</v>
      </c>
      <c r="G12" s="9">
        <v>865</v>
      </c>
      <c r="H12" s="9">
        <v>0</v>
      </c>
      <c r="I12" s="19"/>
      <c r="J12" s="18"/>
    </row>
    <row r="13" spans="1:10">
      <c r="A13" s="10" t="s">
        <v>13</v>
      </c>
      <c r="B13" s="11">
        <f>SUM(B9:B12)</f>
        <v>6321</v>
      </c>
      <c r="C13" s="11">
        <f t="shared" ref="C13:H13" si="1">SUM(C9:C12)</f>
        <v>3567</v>
      </c>
      <c r="D13" s="11">
        <f t="shared" si="1"/>
        <v>0</v>
      </c>
      <c r="E13" s="42">
        <f t="shared" si="1"/>
        <v>0</v>
      </c>
      <c r="F13" s="11">
        <f t="shared" si="1"/>
        <v>3567</v>
      </c>
      <c r="G13" s="11">
        <f t="shared" si="1"/>
        <v>2754</v>
      </c>
      <c r="H13" s="11">
        <f t="shared" si="1"/>
        <v>0</v>
      </c>
      <c r="I13" s="19"/>
      <c r="J13" s="18"/>
    </row>
    <row r="14" spans="1:10" ht="6.6" customHeight="1">
      <c r="G14" s="3"/>
      <c r="I14" s="20"/>
      <c r="J14" s="18"/>
    </row>
    <row r="15" spans="1:10">
      <c r="A15" s="12" t="s">
        <v>14</v>
      </c>
      <c r="B15" s="13">
        <f>B7+B13</f>
        <v>51528</v>
      </c>
      <c r="C15" s="13">
        <f t="shared" ref="C15:H15" si="2">C7+C13</f>
        <v>42073</v>
      </c>
      <c r="D15" s="13">
        <f t="shared" si="2"/>
        <v>1</v>
      </c>
      <c r="E15" s="44">
        <f t="shared" si="2"/>
        <v>1</v>
      </c>
      <c r="F15" s="13">
        <f t="shared" si="2"/>
        <v>42075</v>
      </c>
      <c r="G15" s="13">
        <f t="shared" si="2"/>
        <v>9461</v>
      </c>
      <c r="H15" s="13">
        <f t="shared" si="2"/>
        <v>8</v>
      </c>
      <c r="I15" s="16">
        <f>G15-H15</f>
        <v>9453</v>
      </c>
      <c r="J15" s="36">
        <v>9419</v>
      </c>
    </row>
    <row r="17" spans="1:10">
      <c r="A17" s="15" t="s">
        <v>15</v>
      </c>
      <c r="J17" s="14"/>
    </row>
    <row r="18" spans="1:10">
      <c r="J18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Regionale </vt:lpstr>
      <vt:lpstr>Emilia Romagna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2021-07-24T16:43:25Z</dcterms:modified>
</cp:coreProperties>
</file>